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Konecna1\Desktop\MOJE_VZ\2023\49-90162-VZ-2023 Komplexní dodávka 3D interaktivního modelu Virutální nemocnice 2\49-3 Přílohy zadávací dokumentace\"/>
    </mc:Choice>
  </mc:AlternateContent>
  <xr:revisionPtr revIDLastSave="0" documentId="13_ncr:1_{D1AE255A-32AC-459D-A6FC-2937F0E73CE5}" xr6:coauthVersionLast="36" xr6:coauthVersionMax="47" xr10:uidLastSave="{00000000-0000-0000-0000-000000000000}"/>
  <bookViews>
    <workbookView xWindow="1470" yWindow="1470" windowWidth="16200" windowHeight="9315" tabRatio="734" xr2:uid="{00000000-000D-0000-FFFF-FFFF00000000}"/>
  </bookViews>
  <sheets>
    <sheet name="CDE" sheetId="18" r:id="rId1"/>
  </sheets>
  <externalReferences>
    <externalReference r:id="rId2"/>
  </externalReferences>
  <definedNames>
    <definedName name="Metadatový_editor">'[1]tech.list_nepovinne_funkce-all'!$G$1:$G$2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8" l="1"/>
  <c r="F14" i="18" s="1"/>
  <c r="G14" i="18" s="1"/>
  <c r="G8" i="18" l="1"/>
  <c r="G9" i="18"/>
  <c r="G7" i="18"/>
  <c r="G6" i="18"/>
  <c r="H8" i="18" l="1"/>
  <c r="H7" i="18"/>
  <c r="H14" i="18" l="1"/>
  <c r="H9" i="18"/>
  <c r="F10" i="18" l="1"/>
  <c r="F16" i="18" s="1"/>
  <c r="G10" i="18" l="1"/>
  <c r="G16" i="18" s="1"/>
  <c r="H6" i="18" l="1"/>
  <c r="H10" i="18" s="1"/>
  <c r="H16" i="18" s="1"/>
</calcChain>
</file>

<file path=xl/sharedStrings.xml><?xml version="1.0" encoding="utf-8"?>
<sst xmlns="http://schemas.openxmlformats.org/spreadsheetml/2006/main" count="29" uniqueCount="27">
  <si>
    <t>Příloha č. 3 - Položkový rozpočet</t>
  </si>
  <si>
    <t>Položka</t>
  </si>
  <si>
    <t>Popis</t>
  </si>
  <si>
    <t xml:space="preserve">Celková cena Kč bez DPH </t>
  </si>
  <si>
    <t xml:space="preserve">Výše DPH </t>
  </si>
  <si>
    <t>Celková cena v Kč s DPH</t>
  </si>
  <si>
    <t>1.</t>
  </si>
  <si>
    <t>Vývoj a zprovoznění - první etapa</t>
  </si>
  <si>
    <t>2.</t>
  </si>
  <si>
    <t>Vývoj a zprovoznění - druhá etapa</t>
  </si>
  <si>
    <t>3.</t>
  </si>
  <si>
    <t>Vývoj a zprovoznění - třetí etapa</t>
  </si>
  <si>
    <t>4.</t>
  </si>
  <si>
    <t>Vývoj a zprovoznění - čtvrtá etapa</t>
  </si>
  <si>
    <t>Položka - typ čtvrtletního paušálu</t>
  </si>
  <si>
    <t>Počet let možného účtování paušálu</t>
  </si>
  <si>
    <t>Cekový počet čtvrtletí možného účtování paušálu</t>
  </si>
  <si>
    <t>Cena za čtvrtletní paušál bez DPH</t>
  </si>
  <si>
    <t>Podmínky a pokyny pro vyplnění:</t>
  </si>
  <si>
    <t>Dodavatel vyplní zeleně podbarvená pole (zadavatelem předvyplněné hodnoty nejsou závazné)</t>
  </si>
  <si>
    <t>Dodavatel vyplní u každé položky cenu bez DPH, výše DPH a celková cena s DPH se vypočte automaticky na základě vzorce</t>
  </si>
  <si>
    <t>Celková cena /náklady zadavatele za 5 let</t>
  </si>
  <si>
    <t>Cena paušálu bez DPH / 5 let</t>
  </si>
  <si>
    <t>Cena v Kč s DPH / 5 let</t>
  </si>
  <si>
    <t>Cena za čtvrtletní paušál dle Licenční/ servisní smlouvy</t>
  </si>
  <si>
    <t xml:space="preserve"> Cena za dodávku (dle smlouvy o dílo)</t>
  </si>
  <si>
    <t>Výše nabídkových cen je omezena stropem dle bodu 7.1.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</si>
</sst>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3" fillId="0" borderId="0" xfId="0" applyFont="1"/>
    <xf numFmtId="0" fontId="2" fillId="2" borderId="15" xfId="0" applyFont="1" applyFill="1" applyBorder="1"/>
    <xf numFmtId="0" fontId="2" fillId="2" borderId="16" xfId="0" applyFont="1" applyFill="1" applyBorder="1"/>
    <xf numFmtId="164" fontId="2" fillId="2" borderId="16" xfId="0" applyNumberFormat="1" applyFont="1" applyFill="1" applyBorder="1"/>
    <xf numFmtId="164" fontId="2" fillId="2" borderId="20" xfId="0" applyNumberFormat="1" applyFont="1" applyFill="1" applyBorder="1"/>
    <xf numFmtId="0" fontId="2" fillId="2" borderId="2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wrapText="1"/>
    </xf>
    <xf numFmtId="0" fontId="1" fillId="0" borderId="38" xfId="0" applyFont="1" applyBorder="1"/>
    <xf numFmtId="0" fontId="2" fillId="3" borderId="0" xfId="0" applyFont="1" applyFill="1"/>
    <xf numFmtId="164" fontId="2" fillId="3" borderId="0" xfId="0" applyNumberFormat="1" applyFont="1" applyFill="1" applyAlignment="1">
      <alignment wrapText="1"/>
    </xf>
    <xf numFmtId="164" fontId="2" fillId="3" borderId="0" xfId="0" applyNumberFormat="1" applyFont="1" applyFill="1"/>
    <xf numFmtId="0" fontId="2" fillId="3" borderId="0" xfId="0" applyFont="1" applyFill="1" applyAlignment="1">
      <alignment horizontal="left" vertical="center"/>
    </xf>
    <xf numFmtId="164" fontId="1" fillId="0" borderId="1" xfId="0" applyNumberFormat="1" applyFont="1" applyBorder="1" applyAlignment="1">
      <alignment vertical="center" wrapText="1"/>
    </xf>
    <xf numFmtId="164" fontId="1" fillId="0" borderId="19" xfId="0" applyNumberFormat="1" applyFont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/>
    </xf>
    <xf numFmtId="164" fontId="2" fillId="5" borderId="4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left" vertical="center" wrapText="1"/>
    </xf>
    <xf numFmtId="164" fontId="1" fillId="4" borderId="26" xfId="0" applyNumberFormat="1" applyFont="1" applyFill="1" applyBorder="1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3" borderId="23" xfId="0" applyNumberFormat="1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vertical="center"/>
    </xf>
    <xf numFmtId="164" fontId="2" fillId="5" borderId="26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164" fontId="4" fillId="6" borderId="3" xfId="0" applyNumberFormat="1" applyFont="1" applyFill="1" applyBorder="1" applyAlignment="1"/>
    <xf numFmtId="164" fontId="4" fillId="6" borderId="23" xfId="0" applyNumberFormat="1" applyFont="1" applyFill="1" applyBorder="1" applyAlignment="1"/>
    <xf numFmtId="164" fontId="2" fillId="5" borderId="26" xfId="0" applyNumberFormat="1" applyFont="1" applyFill="1" applyBorder="1" applyAlignment="1">
      <alignment vertical="center"/>
    </xf>
    <xf numFmtId="164" fontId="2" fillId="2" borderId="23" xfId="0" applyNumberFormat="1" applyFont="1" applyFill="1" applyBorder="1" applyAlignment="1">
      <alignment vertical="center"/>
    </xf>
    <xf numFmtId="164" fontId="4" fillId="6" borderId="26" xfId="0" applyNumberFormat="1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/>
    </xf>
    <xf numFmtId="0" fontId="1" fillId="3" borderId="40" xfId="0" applyFont="1" applyFill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horizontal="left" vertical="center"/>
    </xf>
    <xf numFmtId="0" fontId="1" fillId="3" borderId="41" xfId="0" applyFont="1" applyFill="1" applyBorder="1" applyAlignment="1">
      <alignment horizontal="left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vertical="center"/>
    </xf>
    <xf numFmtId="0" fontId="1" fillId="3" borderId="41" xfId="0" applyFont="1" applyFill="1" applyBorder="1" applyAlignment="1">
      <alignment vertical="center"/>
    </xf>
    <xf numFmtId="0" fontId="1" fillId="3" borderId="34" xfId="0" applyFont="1" applyFill="1" applyBorder="1" applyAlignment="1">
      <alignment vertical="center"/>
    </xf>
    <xf numFmtId="0" fontId="1" fillId="3" borderId="35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6" borderId="2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4" fillId="6" borderId="26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="90" zoomScaleNormal="90" workbookViewId="0">
      <selection activeCell="E15" sqref="E15"/>
    </sheetView>
  </sheetViews>
  <sheetFormatPr defaultColWidth="9.28515625" defaultRowHeight="14.25" x14ac:dyDescent="0.2"/>
  <cols>
    <col min="1" max="1" width="11.28515625" style="1" customWidth="1"/>
    <col min="2" max="2" width="45.7109375" style="5" customWidth="1"/>
    <col min="3" max="3" width="25.5703125" style="1" customWidth="1"/>
    <col min="4" max="4" width="25.42578125" style="1" customWidth="1"/>
    <col min="5" max="5" width="22.5703125" style="1" customWidth="1"/>
    <col min="6" max="6" width="19" style="1" customWidth="1"/>
    <col min="7" max="7" width="19.5703125" style="1" customWidth="1"/>
    <col min="8" max="8" width="17.42578125" style="1" customWidth="1"/>
    <col min="9" max="16384" width="9.28515625" style="1"/>
  </cols>
  <sheetData>
    <row r="1" spans="1:8" ht="15" x14ac:dyDescent="0.25">
      <c r="A1" s="14" t="s">
        <v>0</v>
      </c>
      <c r="B1" s="12"/>
      <c r="C1" s="13"/>
    </row>
    <row r="3" spans="1:8" ht="15.75" thickBot="1" x14ac:dyDescent="0.3">
      <c r="A3" s="3"/>
      <c r="B3" s="2"/>
    </row>
    <row r="4" spans="1:8" ht="27.4" customHeight="1" x14ac:dyDescent="0.2">
      <c r="A4" s="45" t="s">
        <v>1</v>
      </c>
      <c r="B4" s="54" t="s">
        <v>2</v>
      </c>
      <c r="C4" s="55"/>
      <c r="D4" s="55"/>
      <c r="E4" s="56"/>
      <c r="F4" s="47" t="s">
        <v>3</v>
      </c>
      <c r="G4" s="49" t="s">
        <v>4</v>
      </c>
      <c r="H4" s="42" t="s">
        <v>5</v>
      </c>
    </row>
    <row r="5" spans="1:8" s="4" customFormat="1" ht="25.5" customHeight="1" thickBot="1" x14ac:dyDescent="0.3">
      <c r="A5" s="46"/>
      <c r="B5" s="57"/>
      <c r="C5" s="58"/>
      <c r="D5" s="58"/>
      <c r="E5" s="59"/>
      <c r="F5" s="48"/>
      <c r="G5" s="50"/>
      <c r="H5" s="43"/>
    </row>
    <row r="6" spans="1:8" s="5" customFormat="1" ht="20.25" customHeight="1" x14ac:dyDescent="0.2">
      <c r="A6" s="24" t="s">
        <v>6</v>
      </c>
      <c r="B6" s="60" t="s">
        <v>7</v>
      </c>
      <c r="C6" s="61"/>
      <c r="D6" s="61"/>
      <c r="E6" s="62"/>
      <c r="F6" s="23"/>
      <c r="G6" s="18">
        <f>F6*21%</f>
        <v>0</v>
      </c>
      <c r="H6" s="19">
        <f>F6+G6</f>
        <v>0</v>
      </c>
    </row>
    <row r="7" spans="1:8" s="5" customFormat="1" ht="21.75" customHeight="1" x14ac:dyDescent="0.2">
      <c r="A7" s="24" t="s">
        <v>8</v>
      </c>
      <c r="B7" s="63" t="s">
        <v>9</v>
      </c>
      <c r="C7" s="64"/>
      <c r="D7" s="64"/>
      <c r="E7" s="65"/>
      <c r="F7" s="23"/>
      <c r="G7" s="18">
        <f>F7*21%</f>
        <v>0</v>
      </c>
      <c r="H7" s="19">
        <f>F7+G7</f>
        <v>0</v>
      </c>
    </row>
    <row r="8" spans="1:8" s="5" customFormat="1" ht="22.5" customHeight="1" x14ac:dyDescent="0.2">
      <c r="A8" s="24" t="s">
        <v>10</v>
      </c>
      <c r="B8" s="66" t="s">
        <v>11</v>
      </c>
      <c r="C8" s="67"/>
      <c r="D8" s="67"/>
      <c r="E8" s="68"/>
      <c r="F8" s="23"/>
      <c r="G8" s="18">
        <f>F8*21%</f>
        <v>0</v>
      </c>
      <c r="H8" s="19">
        <f>F8+G8</f>
        <v>0</v>
      </c>
    </row>
    <row r="9" spans="1:8" s="5" customFormat="1" ht="21" customHeight="1" thickBot="1" x14ac:dyDescent="0.25">
      <c r="A9" s="24" t="s">
        <v>12</v>
      </c>
      <c r="B9" s="69" t="s">
        <v>13</v>
      </c>
      <c r="C9" s="70"/>
      <c r="D9" s="70"/>
      <c r="E9" s="71"/>
      <c r="F9" s="23"/>
      <c r="G9" s="18">
        <f>F9*21%</f>
        <v>0</v>
      </c>
      <c r="H9" s="19">
        <f t="shared" ref="H9" si="0">F9+G9</f>
        <v>0</v>
      </c>
    </row>
    <row r="10" spans="1:8" s="5" customFormat="1" ht="24.75" customHeight="1" thickBot="1" x14ac:dyDescent="0.25">
      <c r="A10" s="51" t="s">
        <v>25</v>
      </c>
      <c r="B10" s="52"/>
      <c r="C10" s="52"/>
      <c r="D10" s="52"/>
      <c r="E10" s="53"/>
      <c r="F10" s="39">
        <f>SUM(F6:F9)</f>
        <v>0</v>
      </c>
      <c r="G10" s="40">
        <f>SUM(G6:G9)</f>
        <v>0</v>
      </c>
      <c r="H10" s="32">
        <f>SUM(H6:H9)</f>
        <v>0</v>
      </c>
    </row>
    <row r="11" spans="1:8" s="5" customFormat="1" ht="3" customHeight="1" thickBot="1" x14ac:dyDescent="0.3">
      <c r="A11" s="7"/>
      <c r="B11" s="8"/>
      <c r="C11" s="8"/>
      <c r="D11" s="8"/>
      <c r="E11" s="8"/>
      <c r="F11" s="9"/>
      <c r="G11" s="9"/>
      <c r="H11" s="10"/>
    </row>
    <row r="12" spans="1:8" ht="23.25" customHeight="1" x14ac:dyDescent="0.2">
      <c r="A12" s="45" t="s">
        <v>1</v>
      </c>
      <c r="B12" s="78" t="s">
        <v>14</v>
      </c>
      <c r="C12" s="49" t="s">
        <v>15</v>
      </c>
      <c r="D12" s="49" t="s">
        <v>16</v>
      </c>
      <c r="E12" s="49" t="s">
        <v>17</v>
      </c>
      <c r="F12" s="49" t="s">
        <v>22</v>
      </c>
      <c r="G12" s="49" t="s">
        <v>4</v>
      </c>
      <c r="H12" s="72" t="s">
        <v>23</v>
      </c>
    </row>
    <row r="13" spans="1:8" ht="23.25" customHeight="1" thickBot="1" x14ac:dyDescent="0.25">
      <c r="A13" s="46"/>
      <c r="B13" s="79"/>
      <c r="C13" s="50"/>
      <c r="D13" s="50"/>
      <c r="E13" s="50"/>
      <c r="F13" s="50"/>
      <c r="G13" s="50"/>
      <c r="H13" s="73"/>
    </row>
    <row r="14" spans="1:8" ht="32.25" customHeight="1" thickBot="1" x14ac:dyDescent="0.25">
      <c r="A14" s="25">
        <v>5</v>
      </c>
      <c r="B14" s="26" t="s">
        <v>24</v>
      </c>
      <c r="C14" s="22">
        <v>5</v>
      </c>
      <c r="D14" s="28">
        <f>C14*4</f>
        <v>20</v>
      </c>
      <c r="E14" s="27">
        <v>0</v>
      </c>
      <c r="F14" s="35">
        <f>E14*D14</f>
        <v>0</v>
      </c>
      <c r="G14" s="33">
        <f>F14*21%</f>
        <v>0</v>
      </c>
      <c r="H14" s="34">
        <f>F14+G14</f>
        <v>0</v>
      </c>
    </row>
    <row r="15" spans="1:8" ht="4.5" customHeight="1" thickBot="1" x14ac:dyDescent="0.25">
      <c r="A15" s="11"/>
      <c r="B15" s="20"/>
      <c r="C15" s="29"/>
      <c r="D15" s="29"/>
      <c r="E15" s="30"/>
      <c r="F15" s="21"/>
      <c r="G15" s="31"/>
      <c r="H15" s="32"/>
    </row>
    <row r="16" spans="1:8" ht="21.75" customHeight="1" thickBot="1" x14ac:dyDescent="0.3">
      <c r="A16" s="75" t="s">
        <v>21</v>
      </c>
      <c r="B16" s="76"/>
      <c r="C16" s="76"/>
      <c r="D16" s="76"/>
      <c r="E16" s="77"/>
      <c r="F16" s="41">
        <f>SUM(F10+F14)</f>
        <v>0</v>
      </c>
      <c r="G16" s="38">
        <f>SUM(G10+G14)</f>
        <v>0</v>
      </c>
      <c r="H16" s="37">
        <f>SUM(H10+H14)</f>
        <v>0</v>
      </c>
    </row>
    <row r="17" spans="1:8" ht="15" x14ac:dyDescent="0.25">
      <c r="A17" s="17"/>
      <c r="B17" s="17"/>
      <c r="C17" s="14"/>
      <c r="D17" s="14"/>
      <c r="E17" s="15"/>
      <c r="F17" s="16"/>
      <c r="G17" s="16"/>
      <c r="H17" s="16"/>
    </row>
    <row r="18" spans="1:8" ht="15" x14ac:dyDescent="0.25">
      <c r="A18" s="6" t="s">
        <v>18</v>
      </c>
      <c r="G18" s="36"/>
    </row>
    <row r="19" spans="1:8" ht="23.25" customHeight="1" x14ac:dyDescent="0.2">
      <c r="A19" s="1" t="s">
        <v>19</v>
      </c>
    </row>
    <row r="20" spans="1:8" ht="17.25" customHeight="1" x14ac:dyDescent="0.2">
      <c r="A20" s="44" t="s">
        <v>20</v>
      </c>
      <c r="B20" s="44"/>
      <c r="C20" s="44"/>
      <c r="D20" s="44"/>
      <c r="E20" s="44"/>
      <c r="F20" s="44"/>
      <c r="G20" s="44"/>
      <c r="H20" s="44"/>
    </row>
    <row r="21" spans="1:8" ht="17.25" customHeight="1" x14ac:dyDescent="0.2">
      <c r="A21" s="74" t="s">
        <v>26</v>
      </c>
      <c r="B21" s="74"/>
      <c r="C21" s="74"/>
      <c r="D21" s="74"/>
      <c r="E21" s="74"/>
      <c r="F21" s="74"/>
      <c r="G21" s="74"/>
      <c r="H21" s="74"/>
    </row>
    <row r="22" spans="1:8" ht="17.25" customHeight="1" x14ac:dyDescent="0.2">
      <c r="B22" s="1"/>
    </row>
  </sheetData>
  <mergeCells count="21">
    <mergeCell ref="A21:H21"/>
    <mergeCell ref="A16:E16"/>
    <mergeCell ref="D12:D13"/>
    <mergeCell ref="A12:A13"/>
    <mergeCell ref="B12:B13"/>
    <mergeCell ref="C12:C13"/>
    <mergeCell ref="E12:E13"/>
    <mergeCell ref="H4:H5"/>
    <mergeCell ref="A20:H20"/>
    <mergeCell ref="A4:A5"/>
    <mergeCell ref="F4:F5"/>
    <mergeCell ref="G4:G5"/>
    <mergeCell ref="A10:E10"/>
    <mergeCell ref="B4:E5"/>
    <mergeCell ref="B6:E6"/>
    <mergeCell ref="B7:E7"/>
    <mergeCell ref="B8:E8"/>
    <mergeCell ref="F12:F13"/>
    <mergeCell ref="B9:E9"/>
    <mergeCell ref="G12:G13"/>
    <mergeCell ref="H12:H13"/>
  </mergeCells>
  <pageMargins left="0.25" right="0.25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Páleník Robert</dc:creator>
  <cp:keywords/>
  <dc:description/>
  <cp:lastModifiedBy>Konečná Sára</cp:lastModifiedBy>
  <cp:revision/>
  <dcterms:created xsi:type="dcterms:W3CDTF">2017-07-10T12:48:42Z</dcterms:created>
  <dcterms:modified xsi:type="dcterms:W3CDTF">2024-02-07T11:04:56Z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385286-8155-42cb-8f3c-2e99713295e1_Enabled">
    <vt:lpwstr>true</vt:lpwstr>
  </property>
  <property fmtid="{D5CDD505-2E9C-101B-9397-08002B2CF9AE}" pid="3" name="MSIP_Label_06385286-8155-42cb-8f3c-2e99713295e1_SetDate">
    <vt:lpwstr>2024-02-04T22:20:55Z</vt:lpwstr>
  </property>
  <property fmtid="{D5CDD505-2E9C-101B-9397-08002B2CF9AE}" pid="4" name="MSIP_Label_06385286-8155-42cb-8f3c-2e99713295e1_Method">
    <vt:lpwstr>Standard</vt:lpwstr>
  </property>
  <property fmtid="{D5CDD505-2E9C-101B-9397-08002B2CF9AE}" pid="5" name="MSIP_Label_06385286-8155-42cb-8f3c-2e99713295e1_Name">
    <vt:lpwstr>Nešifrováno</vt:lpwstr>
  </property>
  <property fmtid="{D5CDD505-2E9C-101B-9397-08002B2CF9AE}" pid="6" name="MSIP_Label_06385286-8155-42cb-8f3c-2e99713295e1_SiteId">
    <vt:lpwstr>63bc9307-946b-4c36-9003-abc36ab892f7</vt:lpwstr>
  </property>
  <property fmtid="{D5CDD505-2E9C-101B-9397-08002B2CF9AE}" pid="7" name="MSIP_Label_06385286-8155-42cb-8f3c-2e99713295e1_ActionId">
    <vt:lpwstr>effb4d39-0607-479c-8b7a-e6d03c3b3e51</vt:lpwstr>
  </property>
  <property fmtid="{D5CDD505-2E9C-101B-9397-08002B2CF9AE}" pid="8" name="MSIP_Label_06385286-8155-42cb-8f3c-2e99713295e1_ContentBits">
    <vt:lpwstr>0</vt:lpwstr>
  </property>
</Properties>
</file>